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Великогубское" sheetId="1" r:id="rId1"/>
  </sheets>
  <definedNames/>
  <calcPr fullCalcOnLoad="1"/>
</workbook>
</file>

<file path=xl/sharedStrings.xml><?xml version="1.0" encoding="utf-8"?>
<sst xmlns="http://schemas.openxmlformats.org/spreadsheetml/2006/main" count="312" uniqueCount="120">
  <si>
    <t>Функциональная структура расходов бюджета Великогубского сельского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</si>
  <si>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</si>
  <si>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</si>
  <si>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</si>
  <si>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</si>
  <si>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</si>
  <si>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</si>
  <si>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</si>
  <si>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</si>
  <si>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</si>
  <si>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</si>
  <si>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</si>
  <si>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</si>
  <si>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</si>
  <si>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</si>
  <si>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</si>
  <si>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</si>
  <si>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</si>
  <si>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</si>
  <si>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</si>
  <si>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</si>
  <si>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</si>
  <si>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</si>
  <si>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</si>
  <si>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</si>
  <si>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</si>
  <si>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</si>
  <si>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</si>
  <si>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</si>
  <si>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</si>
  <si>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</si>
  <si>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</si>
  <si>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</si>
  <si>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</si>
  <si>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</si>
  <si>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</si>
  <si>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</si>
  <si>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</si>
  <si>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</si>
  <si>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</si>
  <si>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</si>
  <si>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</si>
  <si>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</si>
  <si>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</si>
  <si>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</si>
  <si>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</si>
  <si>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</si>
  <si>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</si>
  <si>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</si>
  <si>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</si>
  <si>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</si>
  <si>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</si>
  <si>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</si>
  <si>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</si>
  <si>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</si>
  <si>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</si>
  <si>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</si>
  <si>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</si>
  <si>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</si>
  <si>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</si>
  <si>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</si>
  <si>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</si>
  <si>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</si>
  <si>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</si>
  <si>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</si>
  <si>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</si>
  <si>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</si>
  <si>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</si>
  <si>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</si>
  <si>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</si>
  <si>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</si>
  <si>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</si>
  <si>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</si>
  <si>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</si>
  <si>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</si>
  <si>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</si>
  <si>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</si>
  <si>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</si>
  <si>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</si>
  <si>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</si>
  <si>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</si>
  <si>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</si>
  <si>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</si>
  <si>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</si>
  <si>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</si>
  <si>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</si>
  <si>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</si>
  <si>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</si>
  <si>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</si>
  <si>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</si>
  <si>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</si>
  <si>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</si>
  <si>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</si>
  <si>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</si>
  <si>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</si>
  <si>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2470000</t>
  </si>
  <si>
    <t>Реконструкция и ремонт автомобильных дорог общего пользования и инженерных сооружений на них в границах городских округов и поселений в рамках благоустройства</t>
  </si>
  <si>
    <t>5240600</t>
  </si>
  <si>
    <t xml:space="preserve">350 02 00 </t>
  </si>
  <si>
    <t>Программа "Профилактика экстркмизма на территории Великогубского сельского поселения"</t>
  </si>
  <si>
    <t>7950000</t>
  </si>
  <si>
    <t>Выполнение функций органами местного самоуправления</t>
  </si>
  <si>
    <t>Осуществление первоочередных мероприятий по выполнению наказов избирателей,поступивших в период избирательной кампании</t>
  </si>
  <si>
    <t>5210111</t>
  </si>
  <si>
    <t>Оценка недвижимости,признание прав и регулирование отношений по  государственной и муниципальной собственности</t>
  </si>
  <si>
    <t>0900200</t>
  </si>
  <si>
    <t>Глава Великогубского</t>
  </si>
  <si>
    <t xml:space="preserve"> сельского поселения:                                                          И.А. Панкратов</t>
  </si>
  <si>
    <t xml:space="preserve">    Совета Великогубского сельского поселения</t>
  </si>
  <si>
    <t xml:space="preserve">                                    Приложение № 3</t>
  </si>
  <si>
    <t>поселения на 2011 год</t>
  </si>
  <si>
    <t>0939900</t>
  </si>
  <si>
    <t>13</t>
  </si>
  <si>
    <t>Прикладные научные исследования в области общегосударственных вопросов</t>
  </si>
  <si>
    <t>Другие вопросы в области национальной экономики</t>
  </si>
  <si>
    <t>12</t>
  </si>
  <si>
    <t>Мероприятия в области национальной экономики</t>
  </si>
  <si>
    <t>33800 00</t>
  </si>
  <si>
    <t xml:space="preserve">                                   к Решению XII сессии II созыва  </t>
  </si>
  <si>
    <t xml:space="preserve">                 от 29 марта 2011 года № 87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</si>
</sst>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5"/>
  <sheetViews>
    <sheetView tabSelected="1" workbookViewId="0" topLeftCell="A75">
      <selection activeCell="K93" sqref="K93"/>
    </sheetView>
  </sheetViews>
  <sheetFormatPr defaultColWidth="9.00390625" defaultRowHeight="12.75"/>
  <cols>
    <col min="2" max="2" width="38.8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875" style="0" customWidth="1"/>
    <col min="8" max="8" width="12.375" style="0" customWidth="1"/>
    <col min="9" max="9" width="14.75390625" style="0" customWidth="1"/>
  </cols>
  <sheetData>
    <row r="3" spans="4:10" ht="12.75">
      <c r="D3" s="1"/>
      <c r="E3" s="1" t="s">
        <v>109</v>
      </c>
      <c r="F3" s="1"/>
      <c r="G3" s="1"/>
      <c r="H3" s="1"/>
      <c r="I3" s="1"/>
      <c r="J3" s="1"/>
    </row>
    <row r="4" spans="3:10" ht="12.75">
      <c r="C4" s="1" t="s">
        <v>118</v>
      </c>
      <c r="F4" s="1"/>
      <c r="G4" s="1"/>
      <c r="H4" s="1"/>
      <c r="I4" s="1"/>
      <c r="J4" s="1"/>
    </row>
    <row r="5" spans="4:10" ht="12.75">
      <c r="D5" s="1" t="s">
        <v>108</v>
      </c>
      <c r="F5" s="1"/>
      <c r="G5" s="1"/>
      <c r="H5" s="1"/>
      <c r="I5" s="1"/>
      <c r="J5" s="1"/>
    </row>
    <row r="6" spans="4:10" ht="12.75">
      <c r="D6" s="1"/>
      <c r="E6" s="1" t="s">
        <v>119</v>
      </c>
      <c r="F6" s="1"/>
      <c r="G6" s="1"/>
      <c r="H6" s="1"/>
      <c r="I6" s="1"/>
      <c r="J6" s="1"/>
    </row>
    <row r="7" spans="4:10" ht="12.75">
      <c r="D7" s="1"/>
      <c r="E7" s="1"/>
      <c r="F7" s="1"/>
      <c r="G7" s="1"/>
      <c r="H7" s="1"/>
      <c r="I7" s="1"/>
      <c r="J7" s="1"/>
    </row>
    <row r="8" spans="2:9" ht="12.75">
      <c r="B8" s="37" t="s">
        <v>0</v>
      </c>
      <c r="C8" s="37"/>
      <c r="D8" s="37"/>
      <c r="E8" s="37"/>
      <c r="F8" s="37"/>
      <c r="G8" s="37"/>
      <c r="H8" s="37"/>
      <c r="I8" s="37"/>
    </row>
    <row r="9" spans="2:9" ht="12.75">
      <c r="B9" s="37" t="s">
        <v>110</v>
      </c>
      <c r="C9" s="37"/>
      <c r="D9" s="37"/>
      <c r="E9" s="37"/>
      <c r="F9" s="37"/>
      <c r="G9" s="37"/>
      <c r="H9" s="37"/>
      <c r="I9" s="37"/>
    </row>
    <row r="10" spans="2:9" ht="84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4" t="s">
        <v>7</v>
      </c>
      <c r="I10" s="4" t="s">
        <v>8</v>
      </c>
    </row>
    <row r="11" spans="2:9" ht="12.75">
      <c r="B11" s="5" t="s">
        <v>9</v>
      </c>
      <c r="C11" s="6" t="s">
        <v>10</v>
      </c>
      <c r="D11" s="7"/>
      <c r="E11" s="7"/>
      <c r="F11" s="7"/>
      <c r="G11" s="8">
        <f>H11+I11</f>
        <v>2608960.38</v>
      </c>
      <c r="H11" s="8">
        <f>H12+H16+H19</f>
        <v>2608960.38</v>
      </c>
      <c r="I11" s="8">
        <f>I12+I16+I19</f>
        <v>0</v>
      </c>
    </row>
    <row r="12" spans="2:9" ht="32.25">
      <c r="B12" s="9" t="s">
        <v>11</v>
      </c>
      <c r="C12" s="10" t="s">
        <v>10</v>
      </c>
      <c r="D12" s="10" t="s">
        <v>12</v>
      </c>
      <c r="E12" s="10"/>
      <c r="F12" s="10"/>
      <c r="G12" s="8">
        <f>H12+I12</f>
        <v>380000</v>
      </c>
      <c r="H12" s="11">
        <f>H13</f>
        <v>380000</v>
      </c>
      <c r="I12" s="11">
        <v>0</v>
      </c>
    </row>
    <row r="13" spans="2:9" ht="22.5">
      <c r="B13" s="12" t="s">
        <v>13</v>
      </c>
      <c r="C13" s="13" t="s">
        <v>10</v>
      </c>
      <c r="D13" s="13" t="s">
        <v>12</v>
      </c>
      <c r="E13" s="13" t="s">
        <v>14</v>
      </c>
      <c r="F13" s="13"/>
      <c r="G13" s="8">
        <f>H13+I13</f>
        <v>380000</v>
      </c>
      <c r="H13" s="14">
        <f>H14</f>
        <v>380000</v>
      </c>
      <c r="I13" s="14">
        <v>0</v>
      </c>
    </row>
    <row r="14" spans="2:9" ht="12.75">
      <c r="B14" s="12" t="s">
        <v>15</v>
      </c>
      <c r="C14" s="13" t="s">
        <v>10</v>
      </c>
      <c r="D14" s="13" t="s">
        <v>12</v>
      </c>
      <c r="E14" s="13" t="s">
        <v>14</v>
      </c>
      <c r="F14" s="13" t="s">
        <v>16</v>
      </c>
      <c r="G14" s="8">
        <f>H14+I14</f>
        <v>380000</v>
      </c>
      <c r="H14" s="14">
        <v>380000</v>
      </c>
      <c r="I14" s="14">
        <v>0</v>
      </c>
    </row>
    <row r="15" spans="2:9" ht="12.75">
      <c r="B15" s="12" t="s">
        <v>17</v>
      </c>
      <c r="C15" s="13"/>
      <c r="D15" s="13"/>
      <c r="E15" s="13"/>
      <c r="F15" s="13"/>
      <c r="G15" s="8"/>
      <c r="H15" s="14"/>
      <c r="I15" s="14"/>
    </row>
    <row r="16" spans="2:9" ht="53.25">
      <c r="B16" s="9" t="s">
        <v>18</v>
      </c>
      <c r="C16" s="10" t="s">
        <v>10</v>
      </c>
      <c r="D16" s="10" t="s">
        <v>19</v>
      </c>
      <c r="E16" s="10"/>
      <c r="F16" s="10"/>
      <c r="G16" s="8">
        <f aca="true" t="shared" si="0" ref="G16:G32">H16+I16</f>
        <v>1522690.38</v>
      </c>
      <c r="H16" s="11">
        <f>H17</f>
        <v>1522690.38</v>
      </c>
      <c r="I16" s="11">
        <v>0</v>
      </c>
    </row>
    <row r="17" spans="2:9" ht="22.5">
      <c r="B17" s="12" t="s">
        <v>13</v>
      </c>
      <c r="C17" s="13" t="s">
        <v>10</v>
      </c>
      <c r="D17" s="13" t="s">
        <v>19</v>
      </c>
      <c r="E17" s="13" t="s">
        <v>20</v>
      </c>
      <c r="F17" s="13"/>
      <c r="G17" s="8">
        <f t="shared" si="0"/>
        <v>1522690.38</v>
      </c>
      <c r="H17" s="14">
        <f>H18</f>
        <v>1522690.38</v>
      </c>
      <c r="I17" s="14">
        <v>0</v>
      </c>
    </row>
    <row r="18" spans="2:9" ht="12.75">
      <c r="B18" s="12" t="s">
        <v>21</v>
      </c>
      <c r="C18" s="13" t="s">
        <v>10</v>
      </c>
      <c r="D18" s="13" t="s">
        <v>19</v>
      </c>
      <c r="E18" s="13" t="s">
        <v>20</v>
      </c>
      <c r="F18" s="13" t="s">
        <v>16</v>
      </c>
      <c r="G18" s="8">
        <f t="shared" si="0"/>
        <v>1522690.38</v>
      </c>
      <c r="H18" s="14">
        <v>1522690.38</v>
      </c>
      <c r="I18" s="14">
        <v>0</v>
      </c>
    </row>
    <row r="19" spans="2:9" ht="21.75">
      <c r="B19" s="9" t="s">
        <v>113</v>
      </c>
      <c r="C19" s="10" t="s">
        <v>10</v>
      </c>
      <c r="D19" s="10" t="s">
        <v>112</v>
      </c>
      <c r="E19" s="10"/>
      <c r="F19" s="10"/>
      <c r="G19" s="8">
        <f t="shared" si="0"/>
        <v>706270</v>
      </c>
      <c r="H19" s="11">
        <f>H22+H20+H24</f>
        <v>706270</v>
      </c>
      <c r="I19" s="11">
        <v>0</v>
      </c>
    </row>
    <row r="20" spans="2:9" ht="33.75">
      <c r="B20" s="12" t="s">
        <v>104</v>
      </c>
      <c r="C20" s="10" t="s">
        <v>10</v>
      </c>
      <c r="D20" s="10" t="s">
        <v>112</v>
      </c>
      <c r="E20" s="35" t="s">
        <v>105</v>
      </c>
      <c r="F20" s="10"/>
      <c r="G20" s="8">
        <f>H20+I20</f>
        <v>13000</v>
      </c>
      <c r="H20" s="36">
        <v>13000</v>
      </c>
      <c r="I20" s="11"/>
    </row>
    <row r="21" spans="2:9" ht="22.5">
      <c r="B21" s="12" t="s">
        <v>25</v>
      </c>
      <c r="C21" s="13" t="s">
        <v>10</v>
      </c>
      <c r="D21" s="13" t="s">
        <v>112</v>
      </c>
      <c r="E21" s="35" t="s">
        <v>105</v>
      </c>
      <c r="F21" s="35" t="s">
        <v>16</v>
      </c>
      <c r="G21" s="8">
        <f>H21+I21</f>
        <v>13000</v>
      </c>
      <c r="H21" s="36">
        <v>13000</v>
      </c>
      <c r="I21" s="11"/>
    </row>
    <row r="22" spans="2:9" ht="33.75">
      <c r="B22" s="12" t="s">
        <v>23</v>
      </c>
      <c r="C22" s="13" t="s">
        <v>10</v>
      </c>
      <c r="D22" s="13" t="s">
        <v>112</v>
      </c>
      <c r="E22" s="13" t="s">
        <v>24</v>
      </c>
      <c r="F22" s="13"/>
      <c r="G22" s="8">
        <f t="shared" si="0"/>
        <v>26000</v>
      </c>
      <c r="H22" s="14">
        <f>H23</f>
        <v>26000</v>
      </c>
      <c r="I22" s="14">
        <v>0</v>
      </c>
    </row>
    <row r="23" spans="2:9" ht="22.5">
      <c r="B23" s="12" t="s">
        <v>25</v>
      </c>
      <c r="C23" s="13" t="s">
        <v>10</v>
      </c>
      <c r="D23" s="13" t="s">
        <v>112</v>
      </c>
      <c r="E23" s="13" t="s">
        <v>24</v>
      </c>
      <c r="F23" s="13" t="s">
        <v>16</v>
      </c>
      <c r="G23" s="8">
        <f t="shared" si="0"/>
        <v>26000</v>
      </c>
      <c r="H23" s="14">
        <v>26000</v>
      </c>
      <c r="I23" s="14">
        <v>0</v>
      </c>
    </row>
    <row r="24" spans="2:9" ht="22.5">
      <c r="B24" s="34" t="s">
        <v>76</v>
      </c>
      <c r="C24" s="13" t="s">
        <v>10</v>
      </c>
      <c r="D24" s="13" t="s">
        <v>112</v>
      </c>
      <c r="E24" s="13" t="s">
        <v>111</v>
      </c>
      <c r="F24" s="13"/>
      <c r="G24" s="8">
        <f>H24+I24</f>
        <v>667270</v>
      </c>
      <c r="H24" s="14">
        <v>667270</v>
      </c>
      <c r="I24" s="14"/>
    </row>
    <row r="25" spans="2:9" ht="22.5">
      <c r="B25" s="34" t="s">
        <v>78</v>
      </c>
      <c r="C25" s="13" t="s">
        <v>10</v>
      </c>
      <c r="D25" s="13" t="s">
        <v>112</v>
      </c>
      <c r="E25" s="13" t="s">
        <v>111</v>
      </c>
      <c r="F25" s="13" t="s">
        <v>79</v>
      </c>
      <c r="G25" s="8">
        <f>H25+I25</f>
        <v>667270</v>
      </c>
      <c r="H25" s="14">
        <v>667270</v>
      </c>
      <c r="I25" s="14"/>
    </row>
    <row r="26" spans="2:9" ht="12.75">
      <c r="B26" s="15" t="s">
        <v>26</v>
      </c>
      <c r="C26" s="18" t="s">
        <v>12</v>
      </c>
      <c r="D26" s="13"/>
      <c r="E26" s="13"/>
      <c r="F26" s="13"/>
      <c r="G26" s="8">
        <f t="shared" si="0"/>
        <v>160900</v>
      </c>
      <c r="H26" s="32">
        <f>H27</f>
        <v>160900</v>
      </c>
      <c r="I26" s="16">
        <f>I27</f>
        <v>0</v>
      </c>
    </row>
    <row r="27" spans="2:9" ht="12.75">
      <c r="B27" s="12" t="s">
        <v>27</v>
      </c>
      <c r="C27" s="13" t="s">
        <v>12</v>
      </c>
      <c r="D27" s="13" t="s">
        <v>28</v>
      </c>
      <c r="E27" s="13" t="s">
        <v>29</v>
      </c>
      <c r="F27" s="13"/>
      <c r="G27" s="8">
        <f t="shared" si="0"/>
        <v>160900</v>
      </c>
      <c r="H27" s="14">
        <f>H28</f>
        <v>160900</v>
      </c>
      <c r="I27" s="14">
        <v>0</v>
      </c>
    </row>
    <row r="28" spans="2:9" ht="33.75">
      <c r="B28" s="12" t="s">
        <v>30</v>
      </c>
      <c r="C28" s="13" t="s">
        <v>12</v>
      </c>
      <c r="D28" s="13" t="s">
        <v>28</v>
      </c>
      <c r="E28" s="13" t="s">
        <v>29</v>
      </c>
      <c r="F28" s="13" t="s">
        <v>16</v>
      </c>
      <c r="G28" s="8">
        <f t="shared" si="0"/>
        <v>160900</v>
      </c>
      <c r="H28" s="14">
        <v>160900</v>
      </c>
      <c r="I28" s="14">
        <v>0</v>
      </c>
    </row>
    <row r="29" spans="2:9" ht="24">
      <c r="B29" s="17" t="s">
        <v>31</v>
      </c>
      <c r="C29" s="6" t="s">
        <v>28</v>
      </c>
      <c r="D29" s="7"/>
      <c r="E29" s="7"/>
      <c r="F29" s="7"/>
      <c r="G29" s="8">
        <f t="shared" si="0"/>
        <v>235000</v>
      </c>
      <c r="H29" s="8">
        <f>H30+H34+H38+H36</f>
        <v>235000</v>
      </c>
      <c r="I29" s="8">
        <v>0</v>
      </c>
    </row>
    <row r="30" spans="2:9" ht="42.75">
      <c r="B30" s="9" t="s">
        <v>32</v>
      </c>
      <c r="C30" s="10" t="s">
        <v>28</v>
      </c>
      <c r="D30" s="10" t="s">
        <v>33</v>
      </c>
      <c r="E30" s="10"/>
      <c r="F30" s="10"/>
      <c r="G30" s="8">
        <f t="shared" si="0"/>
        <v>0</v>
      </c>
      <c r="H30" s="11">
        <f>H31</f>
        <v>0</v>
      </c>
      <c r="I30" s="11">
        <v>0</v>
      </c>
    </row>
    <row r="31" spans="2:9" ht="33.75">
      <c r="B31" s="12" t="s">
        <v>34</v>
      </c>
      <c r="C31" s="13" t="s">
        <v>28</v>
      </c>
      <c r="D31" s="13" t="s">
        <v>33</v>
      </c>
      <c r="E31" s="13" t="s">
        <v>35</v>
      </c>
      <c r="F31" s="13"/>
      <c r="G31" s="8">
        <f t="shared" si="0"/>
        <v>0</v>
      </c>
      <c r="H31" s="14">
        <f>H32</f>
        <v>0</v>
      </c>
      <c r="I31" s="14">
        <v>0</v>
      </c>
    </row>
    <row r="32" spans="2:9" ht="33.75">
      <c r="B32" s="12" t="s">
        <v>36</v>
      </c>
      <c r="C32" s="13" t="s">
        <v>28</v>
      </c>
      <c r="D32" s="13" t="s">
        <v>33</v>
      </c>
      <c r="E32" s="13" t="s">
        <v>37</v>
      </c>
      <c r="F32" s="13"/>
      <c r="G32" s="8">
        <f t="shared" si="0"/>
        <v>0</v>
      </c>
      <c r="H32" s="14">
        <f>H33</f>
        <v>0</v>
      </c>
      <c r="I32" s="14"/>
    </row>
    <row r="33" spans="2:9" ht="45">
      <c r="B33" s="12" t="s">
        <v>38</v>
      </c>
      <c r="C33" s="13" t="s">
        <v>28</v>
      </c>
      <c r="D33" s="13" t="s">
        <v>33</v>
      </c>
      <c r="E33" s="13" t="s">
        <v>37</v>
      </c>
      <c r="F33" s="13" t="s">
        <v>39</v>
      </c>
      <c r="G33" s="8">
        <f aca="true" t="shared" si="1" ref="G33:G84">H33+I33</f>
        <v>0</v>
      </c>
      <c r="H33" s="14">
        <v>0</v>
      </c>
      <c r="I33" s="14">
        <v>0</v>
      </c>
    </row>
    <row r="34" spans="2:9" ht="12.75">
      <c r="B34" s="12" t="s">
        <v>94</v>
      </c>
      <c r="C34" s="13" t="s">
        <v>28</v>
      </c>
      <c r="D34" s="13" t="s">
        <v>22</v>
      </c>
      <c r="E34" s="13"/>
      <c r="F34" s="13"/>
      <c r="G34" s="8">
        <f t="shared" si="1"/>
        <v>33000</v>
      </c>
      <c r="H34" s="14">
        <f>H35</f>
        <v>33000</v>
      </c>
      <c r="I34" s="14">
        <v>0</v>
      </c>
    </row>
    <row r="35" spans="2:9" ht="22.5">
      <c r="B35" s="12" t="s">
        <v>101</v>
      </c>
      <c r="C35" s="13" t="s">
        <v>28</v>
      </c>
      <c r="D35" s="13" t="s">
        <v>22</v>
      </c>
      <c r="E35" s="13" t="s">
        <v>95</v>
      </c>
      <c r="F35" s="13" t="s">
        <v>16</v>
      </c>
      <c r="G35" s="8">
        <f t="shared" si="1"/>
        <v>33000</v>
      </c>
      <c r="H35" s="14">
        <v>33000</v>
      </c>
      <c r="I35" s="14">
        <v>0</v>
      </c>
    </row>
    <row r="36" spans="2:9" ht="34.5" customHeight="1">
      <c r="B36" s="34" t="s">
        <v>102</v>
      </c>
      <c r="C36" s="13" t="s">
        <v>28</v>
      </c>
      <c r="D36" s="13" t="s">
        <v>22</v>
      </c>
      <c r="E36" s="13" t="s">
        <v>103</v>
      </c>
      <c r="F36" s="13" t="s">
        <v>16</v>
      </c>
      <c r="G36" s="8">
        <f t="shared" si="1"/>
        <v>200000</v>
      </c>
      <c r="H36" s="14">
        <v>200000</v>
      </c>
      <c r="I36" s="14"/>
    </row>
    <row r="37" spans="2:9" ht="12.75">
      <c r="B37" s="12" t="s">
        <v>41</v>
      </c>
      <c r="C37" s="13" t="s">
        <v>28</v>
      </c>
      <c r="D37" s="13" t="s">
        <v>22</v>
      </c>
      <c r="E37" s="13" t="s">
        <v>95</v>
      </c>
      <c r="F37" s="13" t="s">
        <v>16</v>
      </c>
      <c r="G37" s="8">
        <f t="shared" si="1"/>
        <v>0</v>
      </c>
      <c r="H37" s="14">
        <v>0</v>
      </c>
      <c r="I37" s="14">
        <v>0</v>
      </c>
    </row>
    <row r="38" spans="2:9" ht="22.5">
      <c r="B38" s="12" t="s">
        <v>99</v>
      </c>
      <c r="C38" s="13" t="s">
        <v>28</v>
      </c>
      <c r="D38" s="13" t="s">
        <v>22</v>
      </c>
      <c r="E38" s="13" t="s">
        <v>100</v>
      </c>
      <c r="F38" s="13"/>
      <c r="G38" s="8">
        <f t="shared" si="1"/>
        <v>2000</v>
      </c>
      <c r="H38" s="14">
        <v>2000</v>
      </c>
      <c r="I38" s="14"/>
    </row>
    <row r="39" spans="2:9" ht="22.5">
      <c r="B39" s="12" t="s">
        <v>101</v>
      </c>
      <c r="C39" s="13" t="s">
        <v>28</v>
      </c>
      <c r="D39" s="13" t="s">
        <v>22</v>
      </c>
      <c r="E39" s="13" t="s">
        <v>100</v>
      </c>
      <c r="F39" s="13" t="s">
        <v>16</v>
      </c>
      <c r="G39" s="8">
        <f t="shared" si="1"/>
        <v>2000</v>
      </c>
      <c r="H39" s="14">
        <v>2000</v>
      </c>
      <c r="I39" s="14"/>
    </row>
    <row r="40" spans="2:9" ht="12.75">
      <c r="B40" s="12"/>
      <c r="C40" s="13"/>
      <c r="D40" s="13"/>
      <c r="E40" s="13"/>
      <c r="F40" s="13"/>
      <c r="G40" s="8"/>
      <c r="H40" s="14"/>
      <c r="I40" s="14"/>
    </row>
    <row r="41" spans="2:9" ht="12.75">
      <c r="B41" s="15" t="s">
        <v>42</v>
      </c>
      <c r="C41" s="18" t="s">
        <v>19</v>
      </c>
      <c r="D41" s="13"/>
      <c r="E41" s="13"/>
      <c r="F41" s="13"/>
      <c r="G41" s="8">
        <f>H41+I41</f>
        <v>100000</v>
      </c>
      <c r="H41" s="14">
        <f>H45</f>
        <v>100000</v>
      </c>
      <c r="I41" s="14">
        <v>0</v>
      </c>
    </row>
    <row r="42" spans="2:9" ht="12.75">
      <c r="B42" s="12" t="s">
        <v>43</v>
      </c>
      <c r="C42" s="13" t="s">
        <v>19</v>
      </c>
      <c r="D42" s="13" t="s">
        <v>44</v>
      </c>
      <c r="E42" s="13"/>
      <c r="F42" s="13"/>
      <c r="G42" s="8">
        <f t="shared" si="1"/>
        <v>0</v>
      </c>
      <c r="H42" s="14">
        <v>0</v>
      </c>
      <c r="I42" s="14">
        <v>0</v>
      </c>
    </row>
    <row r="43" spans="2:9" ht="12.75">
      <c r="B43" s="12" t="s">
        <v>45</v>
      </c>
      <c r="C43" s="13" t="s">
        <v>19</v>
      </c>
      <c r="D43" s="13" t="s">
        <v>44</v>
      </c>
      <c r="E43" s="13" t="s">
        <v>46</v>
      </c>
      <c r="F43" s="13" t="s">
        <v>47</v>
      </c>
      <c r="G43" s="8">
        <f t="shared" si="1"/>
        <v>0</v>
      </c>
      <c r="H43" s="14">
        <v>0</v>
      </c>
      <c r="I43" s="14">
        <v>0</v>
      </c>
    </row>
    <row r="44" spans="2:9" ht="22.5">
      <c r="B44" s="12" t="s">
        <v>114</v>
      </c>
      <c r="C44" s="13" t="s">
        <v>19</v>
      </c>
      <c r="D44" s="13" t="s">
        <v>115</v>
      </c>
      <c r="F44" s="13"/>
      <c r="G44" s="8"/>
      <c r="H44" s="14"/>
      <c r="I44" s="14"/>
    </row>
    <row r="45" spans="2:9" ht="12.75">
      <c r="B45" s="12" t="s">
        <v>116</v>
      </c>
      <c r="C45" s="13" t="s">
        <v>19</v>
      </c>
      <c r="D45" s="13" t="s">
        <v>115</v>
      </c>
      <c r="E45" s="13" t="s">
        <v>117</v>
      </c>
      <c r="F45" s="13"/>
      <c r="G45" s="8">
        <f>H45+I45</f>
        <v>100000</v>
      </c>
      <c r="H45" s="14">
        <v>100000</v>
      </c>
      <c r="I45" s="14"/>
    </row>
    <row r="46" spans="2:9" ht="22.5">
      <c r="B46" s="12" t="s">
        <v>101</v>
      </c>
      <c r="C46" s="13" t="s">
        <v>19</v>
      </c>
      <c r="D46" s="13" t="s">
        <v>115</v>
      </c>
      <c r="E46" s="13" t="s">
        <v>117</v>
      </c>
      <c r="F46" s="13" t="s">
        <v>16</v>
      </c>
      <c r="G46" s="8">
        <f>H46+I46</f>
        <v>100000</v>
      </c>
      <c r="H46" s="14">
        <v>100000</v>
      </c>
      <c r="I46" s="14"/>
    </row>
    <row r="47" spans="2:9" ht="12.75">
      <c r="B47" s="17" t="s">
        <v>48</v>
      </c>
      <c r="C47" s="6" t="s">
        <v>49</v>
      </c>
      <c r="D47" s="7"/>
      <c r="E47" s="7"/>
      <c r="F47" s="7"/>
      <c r="G47" s="8">
        <f>H47+I47</f>
        <v>2046190</v>
      </c>
      <c r="H47" s="8">
        <f>H48+H53+H57</f>
        <v>2046190</v>
      </c>
      <c r="I47" s="8">
        <f>I48+I53</f>
        <v>0</v>
      </c>
    </row>
    <row r="48" spans="2:9" ht="12.75">
      <c r="B48" s="19" t="s">
        <v>50</v>
      </c>
      <c r="C48" s="18" t="s">
        <v>49</v>
      </c>
      <c r="D48" s="18" t="s">
        <v>10</v>
      </c>
      <c r="E48" s="18"/>
      <c r="F48" s="18"/>
      <c r="G48" s="8">
        <f t="shared" si="1"/>
        <v>100000</v>
      </c>
      <c r="H48" s="16">
        <f>H49</f>
        <v>100000</v>
      </c>
      <c r="I48" s="16">
        <v>0</v>
      </c>
    </row>
    <row r="49" spans="2:9" ht="12.75">
      <c r="B49" s="20" t="s">
        <v>51</v>
      </c>
      <c r="C49" s="13" t="s">
        <v>49</v>
      </c>
      <c r="D49" s="13" t="s">
        <v>10</v>
      </c>
      <c r="E49" s="13" t="s">
        <v>52</v>
      </c>
      <c r="F49" s="13"/>
      <c r="G49" s="8">
        <f>H49+I49</f>
        <v>100000</v>
      </c>
      <c r="H49" s="14">
        <f>H51+H52</f>
        <v>100000</v>
      </c>
      <c r="I49" s="14">
        <v>0</v>
      </c>
    </row>
    <row r="50" spans="2:9" ht="33.75">
      <c r="B50" s="20" t="s">
        <v>53</v>
      </c>
      <c r="C50" s="13" t="s">
        <v>49</v>
      </c>
      <c r="D50" s="13" t="s">
        <v>10</v>
      </c>
      <c r="E50" s="13" t="s">
        <v>98</v>
      </c>
      <c r="F50" s="13" t="s">
        <v>16</v>
      </c>
      <c r="G50" s="8">
        <f t="shared" si="1"/>
        <v>0</v>
      </c>
      <c r="H50" s="14">
        <v>0</v>
      </c>
      <c r="I50" s="14">
        <v>0</v>
      </c>
    </row>
    <row r="51" spans="2:9" ht="33.75">
      <c r="B51" s="20" t="s">
        <v>54</v>
      </c>
      <c r="C51" s="13" t="s">
        <v>49</v>
      </c>
      <c r="D51" s="13" t="s">
        <v>10</v>
      </c>
      <c r="E51" s="13" t="s">
        <v>98</v>
      </c>
      <c r="F51" s="13" t="s">
        <v>16</v>
      </c>
      <c r="G51" s="8">
        <f t="shared" si="1"/>
        <v>100000</v>
      </c>
      <c r="H51" s="14">
        <v>100000</v>
      </c>
      <c r="I51" s="14">
        <v>0</v>
      </c>
    </row>
    <row r="52" spans="2:9" ht="45">
      <c r="B52" s="34" t="s">
        <v>102</v>
      </c>
      <c r="C52" s="13" t="s">
        <v>49</v>
      </c>
      <c r="D52" s="13" t="s">
        <v>10</v>
      </c>
      <c r="E52" s="13" t="s">
        <v>103</v>
      </c>
      <c r="F52" s="13" t="s">
        <v>16</v>
      </c>
      <c r="G52" s="8">
        <f>H52+I52</f>
        <v>0</v>
      </c>
      <c r="H52" s="14"/>
      <c r="I52" s="16"/>
    </row>
    <row r="53" spans="2:9" ht="12.75">
      <c r="B53" s="19" t="s">
        <v>55</v>
      </c>
      <c r="C53" s="10" t="s">
        <v>49</v>
      </c>
      <c r="D53" s="10" t="s">
        <v>12</v>
      </c>
      <c r="E53" s="10"/>
      <c r="F53" s="10"/>
      <c r="G53" s="8">
        <f t="shared" si="1"/>
        <v>1222000</v>
      </c>
      <c r="H53" s="11">
        <f>H54</f>
        <v>1222000</v>
      </c>
      <c r="I53" s="11">
        <f>I54</f>
        <v>0</v>
      </c>
    </row>
    <row r="54" spans="2:9" ht="12.75">
      <c r="B54" s="20" t="s">
        <v>56</v>
      </c>
      <c r="C54" s="13" t="s">
        <v>49</v>
      </c>
      <c r="D54" s="13" t="s">
        <v>12</v>
      </c>
      <c r="E54" s="13" t="s">
        <v>57</v>
      </c>
      <c r="F54" s="13"/>
      <c r="G54" s="8">
        <f t="shared" si="1"/>
        <v>1222000</v>
      </c>
      <c r="H54" s="14">
        <f>H55+H56</f>
        <v>1222000</v>
      </c>
      <c r="I54" s="14">
        <f>I55</f>
        <v>0</v>
      </c>
    </row>
    <row r="55" spans="2:9" ht="22.5">
      <c r="B55" s="20" t="s">
        <v>58</v>
      </c>
      <c r="C55" s="13" t="s">
        <v>49</v>
      </c>
      <c r="D55" s="13" t="s">
        <v>12</v>
      </c>
      <c r="E55" s="13" t="s">
        <v>59</v>
      </c>
      <c r="F55" s="13" t="s">
        <v>16</v>
      </c>
      <c r="G55" s="8">
        <f t="shared" si="1"/>
        <v>122000</v>
      </c>
      <c r="H55" s="14">
        <v>122000</v>
      </c>
      <c r="I55" s="14">
        <v>0</v>
      </c>
    </row>
    <row r="56" spans="2:9" ht="45">
      <c r="B56" s="34" t="s">
        <v>102</v>
      </c>
      <c r="C56" s="13" t="s">
        <v>49</v>
      </c>
      <c r="D56" s="13" t="s">
        <v>12</v>
      </c>
      <c r="E56" s="13" t="s">
        <v>103</v>
      </c>
      <c r="F56" s="13" t="s">
        <v>16</v>
      </c>
      <c r="G56" s="8">
        <f>H56+I56</f>
        <v>1100000</v>
      </c>
      <c r="H56" s="14">
        <v>1100000</v>
      </c>
      <c r="I56" s="16"/>
    </row>
    <row r="57" spans="2:9" ht="12.75">
      <c r="B57" s="19" t="s">
        <v>60</v>
      </c>
      <c r="C57" s="18" t="s">
        <v>49</v>
      </c>
      <c r="D57" s="18" t="s">
        <v>28</v>
      </c>
      <c r="E57" s="13"/>
      <c r="F57" s="13"/>
      <c r="G57" s="8">
        <f t="shared" si="1"/>
        <v>724190</v>
      </c>
      <c r="H57" s="16">
        <f>H60+H59</f>
        <v>724190</v>
      </c>
      <c r="I57" s="16">
        <f>I60</f>
        <v>0</v>
      </c>
    </row>
    <row r="58" spans="2:9" ht="12.75">
      <c r="B58" s="20" t="s">
        <v>60</v>
      </c>
      <c r="C58" s="18" t="s">
        <v>49</v>
      </c>
      <c r="D58" s="18" t="s">
        <v>28</v>
      </c>
      <c r="E58" s="13" t="s">
        <v>97</v>
      </c>
      <c r="F58" s="13" t="s">
        <v>16</v>
      </c>
      <c r="G58" s="8">
        <f t="shared" si="1"/>
        <v>0</v>
      </c>
      <c r="H58" s="16">
        <f>H59</f>
        <v>0</v>
      </c>
      <c r="I58" s="16"/>
    </row>
    <row r="59" spans="2:9" ht="45">
      <c r="B59" s="20" t="s">
        <v>96</v>
      </c>
      <c r="C59" s="13" t="s">
        <v>49</v>
      </c>
      <c r="D59" s="13" t="s">
        <v>28</v>
      </c>
      <c r="E59" s="13" t="s">
        <v>97</v>
      </c>
      <c r="F59" s="13" t="s">
        <v>16</v>
      </c>
      <c r="G59" s="8">
        <f>H59+I59</f>
        <v>0</v>
      </c>
      <c r="H59" s="14"/>
      <c r="I59" s="14"/>
    </row>
    <row r="60" spans="2:9" ht="12.75">
      <c r="B60" s="20" t="s">
        <v>60</v>
      </c>
      <c r="C60" s="13" t="s">
        <v>49</v>
      </c>
      <c r="D60" s="13" t="s">
        <v>28</v>
      </c>
      <c r="E60" s="13" t="s">
        <v>61</v>
      </c>
      <c r="F60" s="13"/>
      <c r="G60" s="8">
        <f t="shared" si="1"/>
        <v>724190</v>
      </c>
      <c r="H60" s="16">
        <f>H61+H62+H65+H66+H67+H68+H63</f>
        <v>724190</v>
      </c>
      <c r="I60" s="16">
        <f>I61+I62+I65+I66+I67</f>
        <v>0</v>
      </c>
    </row>
    <row r="61" spans="2:9" ht="12.75">
      <c r="B61" s="20" t="s">
        <v>62</v>
      </c>
      <c r="C61" s="13" t="s">
        <v>49</v>
      </c>
      <c r="D61" s="13" t="s">
        <v>28</v>
      </c>
      <c r="E61" s="13" t="s">
        <v>63</v>
      </c>
      <c r="F61" s="13" t="s">
        <v>16</v>
      </c>
      <c r="G61" s="8">
        <f t="shared" si="1"/>
        <v>285000</v>
      </c>
      <c r="H61" s="14">
        <v>285000</v>
      </c>
      <c r="I61" s="14"/>
    </row>
    <row r="62" spans="2:9" ht="33.75">
      <c r="B62" s="20" t="s">
        <v>64</v>
      </c>
      <c r="C62" s="13" t="s">
        <v>49</v>
      </c>
      <c r="D62" s="13" t="s">
        <v>28</v>
      </c>
      <c r="E62" s="13" t="s">
        <v>65</v>
      </c>
      <c r="F62" s="13" t="s">
        <v>16</v>
      </c>
      <c r="G62" s="8">
        <f t="shared" si="1"/>
        <v>55000</v>
      </c>
      <c r="H62" s="14">
        <v>55000</v>
      </c>
      <c r="I62" s="14"/>
    </row>
    <row r="63" spans="2:9" ht="22.5">
      <c r="B63" s="34" t="s">
        <v>76</v>
      </c>
      <c r="C63" s="13" t="s">
        <v>49</v>
      </c>
      <c r="D63" s="13" t="s">
        <v>28</v>
      </c>
      <c r="E63" s="13" t="s">
        <v>65</v>
      </c>
      <c r="F63" s="13"/>
      <c r="G63" s="8">
        <v>110400</v>
      </c>
      <c r="H63" s="14">
        <v>110400</v>
      </c>
      <c r="I63" s="14"/>
    </row>
    <row r="64" spans="2:9" ht="22.5">
      <c r="B64" s="34" t="s">
        <v>78</v>
      </c>
      <c r="C64" s="13" t="s">
        <v>49</v>
      </c>
      <c r="D64" s="13" t="s">
        <v>28</v>
      </c>
      <c r="E64" s="13" t="s">
        <v>65</v>
      </c>
      <c r="F64" s="13" t="s">
        <v>79</v>
      </c>
      <c r="G64" s="8">
        <v>110400</v>
      </c>
      <c r="H64" s="14">
        <v>110400</v>
      </c>
      <c r="I64" s="14"/>
    </row>
    <row r="65" spans="2:9" ht="12.75">
      <c r="B65" s="20" t="s">
        <v>66</v>
      </c>
      <c r="C65" s="13" t="s">
        <v>49</v>
      </c>
      <c r="D65" s="13" t="s">
        <v>28</v>
      </c>
      <c r="E65" s="13" t="s">
        <v>67</v>
      </c>
      <c r="F65" s="13" t="s">
        <v>16</v>
      </c>
      <c r="G65" s="8">
        <f t="shared" si="1"/>
        <v>22000</v>
      </c>
      <c r="H65" s="14">
        <v>22000</v>
      </c>
      <c r="I65" s="14"/>
    </row>
    <row r="66" spans="2:9" ht="12.75">
      <c r="B66" s="20" t="s">
        <v>68</v>
      </c>
      <c r="C66" s="13" t="s">
        <v>49</v>
      </c>
      <c r="D66" s="13" t="s">
        <v>28</v>
      </c>
      <c r="E66" s="13" t="s">
        <v>69</v>
      </c>
      <c r="F66" s="13" t="s">
        <v>16</v>
      </c>
      <c r="G66" s="8">
        <f t="shared" si="1"/>
        <v>32190</v>
      </c>
      <c r="H66" s="14">
        <v>32190</v>
      </c>
      <c r="I66" s="14"/>
    </row>
    <row r="67" spans="2:9" ht="22.5">
      <c r="B67" s="20" t="s">
        <v>70</v>
      </c>
      <c r="C67" s="13" t="s">
        <v>49</v>
      </c>
      <c r="D67" s="13" t="s">
        <v>28</v>
      </c>
      <c r="E67" s="13" t="s">
        <v>71</v>
      </c>
      <c r="F67" s="13" t="s">
        <v>16</v>
      </c>
      <c r="G67" s="8">
        <f t="shared" si="1"/>
        <v>129600</v>
      </c>
      <c r="H67" s="14">
        <v>129600</v>
      </c>
      <c r="I67" s="14"/>
    </row>
    <row r="68" spans="2:9" ht="22.5">
      <c r="B68" s="34" t="s">
        <v>76</v>
      </c>
      <c r="C68" s="13" t="s">
        <v>49</v>
      </c>
      <c r="D68" s="13" t="s">
        <v>28</v>
      </c>
      <c r="E68" s="13" t="s">
        <v>71</v>
      </c>
      <c r="F68" s="13"/>
      <c r="G68" s="8">
        <f t="shared" si="1"/>
        <v>90000</v>
      </c>
      <c r="H68" s="14">
        <v>90000</v>
      </c>
      <c r="I68" s="14"/>
    </row>
    <row r="69" spans="2:9" ht="22.5">
      <c r="B69" s="34" t="s">
        <v>78</v>
      </c>
      <c r="C69" s="13" t="s">
        <v>49</v>
      </c>
      <c r="D69" s="13" t="s">
        <v>28</v>
      </c>
      <c r="E69" s="13" t="s">
        <v>71</v>
      </c>
      <c r="F69" s="7" t="s">
        <v>79</v>
      </c>
      <c r="G69" s="8">
        <v>90000</v>
      </c>
      <c r="H69" s="14">
        <v>90000</v>
      </c>
      <c r="I69" s="14"/>
    </row>
    <row r="70" spans="2:9" ht="24">
      <c r="B70" s="17" t="s">
        <v>72</v>
      </c>
      <c r="C70" s="6" t="s">
        <v>44</v>
      </c>
      <c r="D70" s="6"/>
      <c r="E70" s="6"/>
      <c r="F70" s="6"/>
      <c r="G70" s="8">
        <f t="shared" si="1"/>
        <v>2008000</v>
      </c>
      <c r="H70" s="8">
        <f>H71</f>
        <v>1868000</v>
      </c>
      <c r="I70" s="8">
        <f>I71</f>
        <v>140000</v>
      </c>
    </row>
    <row r="71" spans="2:9" ht="12.75">
      <c r="B71" s="21" t="s">
        <v>73</v>
      </c>
      <c r="C71" s="6" t="s">
        <v>44</v>
      </c>
      <c r="D71" s="6" t="s">
        <v>10</v>
      </c>
      <c r="E71" s="6"/>
      <c r="F71" s="6"/>
      <c r="G71" s="8">
        <f>G72+G75+G78</f>
        <v>2008000</v>
      </c>
      <c r="H71" s="8">
        <f>H72+H75+H78</f>
        <v>1868000</v>
      </c>
      <c r="I71" s="8">
        <f>I72+I75</f>
        <v>140000</v>
      </c>
    </row>
    <row r="72" spans="2:9" ht="24">
      <c r="B72" s="22" t="s">
        <v>74</v>
      </c>
      <c r="C72" s="7" t="s">
        <v>44</v>
      </c>
      <c r="D72" s="7" t="s">
        <v>10</v>
      </c>
      <c r="E72" s="7" t="s">
        <v>75</v>
      </c>
      <c r="F72" s="7"/>
      <c r="G72" s="8">
        <f t="shared" si="1"/>
        <v>1066000</v>
      </c>
      <c r="H72" s="23">
        <v>946000</v>
      </c>
      <c r="I72" s="23">
        <v>120000</v>
      </c>
    </row>
    <row r="73" spans="2:9" ht="24">
      <c r="B73" s="22" t="s">
        <v>76</v>
      </c>
      <c r="C73" s="7" t="s">
        <v>44</v>
      </c>
      <c r="D73" s="7" t="s">
        <v>10</v>
      </c>
      <c r="E73" s="7" t="s">
        <v>77</v>
      </c>
      <c r="F73" s="7"/>
      <c r="G73" s="8">
        <f t="shared" si="1"/>
        <v>1066000</v>
      </c>
      <c r="H73" s="23">
        <v>946000</v>
      </c>
      <c r="I73" s="23">
        <v>120000</v>
      </c>
    </row>
    <row r="74" spans="2:9" ht="24">
      <c r="B74" s="22" t="s">
        <v>78</v>
      </c>
      <c r="C74" s="7" t="s">
        <v>44</v>
      </c>
      <c r="D74" s="7" t="s">
        <v>10</v>
      </c>
      <c r="E74" s="7" t="s">
        <v>77</v>
      </c>
      <c r="F74" s="7" t="s">
        <v>79</v>
      </c>
      <c r="G74" s="8">
        <f t="shared" si="1"/>
        <v>0</v>
      </c>
      <c r="H74" s="23"/>
      <c r="I74" s="23"/>
    </row>
    <row r="75" spans="2:9" ht="12.75">
      <c r="B75" s="22" t="s">
        <v>80</v>
      </c>
      <c r="C75" s="7" t="s">
        <v>44</v>
      </c>
      <c r="D75" s="7" t="s">
        <v>10</v>
      </c>
      <c r="E75" s="7" t="s">
        <v>81</v>
      </c>
      <c r="F75" s="7"/>
      <c r="G75" s="8">
        <f>H75+I75</f>
        <v>942000</v>
      </c>
      <c r="H75" s="23">
        <v>922000</v>
      </c>
      <c r="I75" s="23">
        <v>20000</v>
      </c>
    </row>
    <row r="76" spans="2:9" ht="24">
      <c r="B76" s="22" t="s">
        <v>76</v>
      </c>
      <c r="C76" s="7" t="s">
        <v>44</v>
      </c>
      <c r="D76" s="7" t="s">
        <v>10</v>
      </c>
      <c r="E76" s="7" t="s">
        <v>82</v>
      </c>
      <c r="F76" s="7"/>
      <c r="G76" s="8">
        <f>H76+I76</f>
        <v>942000</v>
      </c>
      <c r="H76" s="23">
        <v>922000</v>
      </c>
      <c r="I76" s="23">
        <v>20000</v>
      </c>
    </row>
    <row r="77" spans="2:9" ht="24">
      <c r="B77" s="22" t="s">
        <v>78</v>
      </c>
      <c r="C77" s="7" t="s">
        <v>44</v>
      </c>
      <c r="D77" s="7" t="s">
        <v>10</v>
      </c>
      <c r="E77" s="7" t="s">
        <v>82</v>
      </c>
      <c r="F77" s="7" t="s">
        <v>79</v>
      </c>
      <c r="G77" s="8">
        <f t="shared" si="1"/>
        <v>0</v>
      </c>
      <c r="H77" s="23"/>
      <c r="I77" s="23"/>
    </row>
    <row r="78" spans="2:9" ht="45">
      <c r="B78" s="34" t="s">
        <v>102</v>
      </c>
      <c r="C78" s="7" t="s">
        <v>44</v>
      </c>
      <c r="D78" s="7" t="s">
        <v>10</v>
      </c>
      <c r="E78" s="13" t="s">
        <v>103</v>
      </c>
      <c r="F78" s="13" t="s">
        <v>16</v>
      </c>
      <c r="G78" s="8">
        <f>H78+I78</f>
        <v>0</v>
      </c>
      <c r="H78" s="14"/>
      <c r="I78" s="16"/>
    </row>
    <row r="79" spans="2:9" ht="12.75">
      <c r="B79" s="15" t="s">
        <v>83</v>
      </c>
      <c r="C79" s="6" t="s">
        <v>40</v>
      </c>
      <c r="D79" s="7"/>
      <c r="E79" s="7"/>
      <c r="F79" s="7"/>
      <c r="G79" s="8">
        <f t="shared" si="1"/>
        <v>0</v>
      </c>
      <c r="H79" s="23"/>
      <c r="I79" s="23">
        <f>I80</f>
        <v>0</v>
      </c>
    </row>
    <row r="80" spans="2:9" ht="12.75">
      <c r="B80" s="12" t="s">
        <v>84</v>
      </c>
      <c r="C80" s="7" t="s">
        <v>40</v>
      </c>
      <c r="D80" s="7" t="s">
        <v>28</v>
      </c>
      <c r="E80" s="7" t="s">
        <v>85</v>
      </c>
      <c r="F80" s="7"/>
      <c r="G80" s="8">
        <f t="shared" si="1"/>
        <v>0</v>
      </c>
      <c r="H80" s="23">
        <f>H81</f>
        <v>0</v>
      </c>
      <c r="I80" s="23">
        <f>I81</f>
        <v>0</v>
      </c>
    </row>
    <row r="81" spans="2:9" ht="22.5">
      <c r="B81" s="12" t="s">
        <v>86</v>
      </c>
      <c r="C81" s="7" t="s">
        <v>40</v>
      </c>
      <c r="D81" s="7" t="s">
        <v>28</v>
      </c>
      <c r="E81" s="7" t="s">
        <v>85</v>
      </c>
      <c r="F81" s="7" t="s">
        <v>87</v>
      </c>
      <c r="G81" s="8">
        <f t="shared" si="1"/>
        <v>0</v>
      </c>
      <c r="H81" s="23"/>
      <c r="I81" s="23">
        <v>0</v>
      </c>
    </row>
    <row r="82" spans="2:9" ht="12.75">
      <c r="B82" s="17" t="s">
        <v>88</v>
      </c>
      <c r="C82" s="6" t="s">
        <v>89</v>
      </c>
      <c r="D82" s="7"/>
      <c r="E82" s="7"/>
      <c r="F82" s="7"/>
      <c r="G82" s="8">
        <f t="shared" si="1"/>
        <v>0</v>
      </c>
      <c r="H82" s="8">
        <f>H83</f>
        <v>0</v>
      </c>
      <c r="I82" s="8">
        <f>I83</f>
        <v>0</v>
      </c>
    </row>
    <row r="83" spans="2:9" ht="24.75" customHeight="1">
      <c r="B83" s="20" t="s">
        <v>90</v>
      </c>
      <c r="C83" s="24" t="s">
        <v>89</v>
      </c>
      <c r="D83" s="24" t="s">
        <v>19</v>
      </c>
      <c r="E83" s="7"/>
      <c r="F83" s="7"/>
      <c r="G83" s="8">
        <f t="shared" si="1"/>
        <v>0</v>
      </c>
      <c r="H83" s="25"/>
      <c r="I83" s="26">
        <v>0</v>
      </c>
    </row>
    <row r="84" spans="2:9" ht="78.75">
      <c r="B84" s="20" t="s">
        <v>91</v>
      </c>
      <c r="C84" s="7" t="s">
        <v>89</v>
      </c>
      <c r="D84" s="7" t="s">
        <v>19</v>
      </c>
      <c r="E84" s="7" t="s">
        <v>92</v>
      </c>
      <c r="F84" s="7" t="s">
        <v>93</v>
      </c>
      <c r="G84" s="8">
        <f t="shared" si="1"/>
        <v>0</v>
      </c>
      <c r="H84" s="23"/>
      <c r="I84" s="23">
        <v>0</v>
      </c>
    </row>
    <row r="85" spans="2:9" ht="12.75">
      <c r="B85" s="20" t="s">
        <v>17</v>
      </c>
      <c r="C85" s="7"/>
      <c r="D85" s="7"/>
      <c r="E85" s="7"/>
      <c r="F85" s="7"/>
      <c r="G85" s="8"/>
      <c r="H85" s="23"/>
      <c r="I85" s="23"/>
    </row>
    <row r="86" spans="2:9" ht="12.75">
      <c r="B86" s="27" t="s">
        <v>6</v>
      </c>
      <c r="C86" s="28"/>
      <c r="D86" s="28"/>
      <c r="E86" s="28"/>
      <c r="F86" s="28"/>
      <c r="G86" s="8">
        <f>H86+I86</f>
        <v>7159050.38</v>
      </c>
      <c r="H86" s="29">
        <f>H11+H26+H29+H41+H47+H70+H79+H82</f>
        <v>7019050.38</v>
      </c>
      <c r="I86" s="29">
        <f>I11+I27+I29+I41+I47+I70+I82</f>
        <v>140000</v>
      </c>
    </row>
    <row r="87" spans="2:9" ht="12.75">
      <c r="B87" s="20" t="s">
        <v>17</v>
      </c>
      <c r="C87" s="30"/>
      <c r="D87" s="30"/>
      <c r="E87" s="30"/>
      <c r="F87" s="30"/>
      <c r="G87" s="8">
        <f>H87+I87</f>
        <v>160900</v>
      </c>
      <c r="H87" s="30">
        <v>160900</v>
      </c>
      <c r="I87" s="30"/>
    </row>
    <row r="93" ht="15.75">
      <c r="B93" s="31"/>
    </row>
    <row r="94" ht="18.75">
      <c r="B94" s="33" t="s">
        <v>106</v>
      </c>
    </row>
    <row r="95" ht="18.75">
      <c r="B95" s="33" t="s">
        <v>107</v>
      </c>
    </row>
  </sheetData>
  <mergeCells count="2">
    <mergeCell ref="B8:I8"/>
    <mergeCell ref="B9:I9"/>
  </mergeCells>
  <printOptions/>
  <pageMargins left="1.1811023622047245" right="0.15748031496062992" top="0.1968503937007874" bottom="0.2362204724409449" header="0.15748031496062992" footer="0.2362204724409449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2010-12-27T16:44:53Z</cp:lastPrinted>
  <dcterms:created xsi:type="dcterms:W3CDTF">2007-11-22T13:42:51Z</dcterms:created>
  <dcterms:modified xsi:type="dcterms:W3CDTF">2011-03-30T16:19:19Z</dcterms:modified>
  <cp:category/>
  <cp:version/>
  <cp:contentType/>
  <cp:contentStatus/>
</cp:coreProperties>
</file>